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ziaentrateit.sharepoint.com/sites/Transato-SBD/Documenti condivisi/SBD/11 Provvedimento 2025/"/>
    </mc:Choice>
  </mc:AlternateContent>
  <xr:revisionPtr revIDLastSave="173" documentId="13_ncr:1_{7F59BBF3-0E77-4E76-B88C-75252C562450}" xr6:coauthVersionLast="47" xr6:coauthVersionMax="47" xr10:uidLastSave="{8C8DB2CA-0044-451F-8F71-9F9CBE36E878}"/>
  <bookViews>
    <workbookView xWindow="-120" yWindow="-120" windowWidth="29040" windowHeight="15720" tabRatio="413" activeTab="2" xr2:uid="{00000000-000D-0000-FFFF-FFFF00000000}"/>
  </bookViews>
  <sheets>
    <sheet name="NOTE" sheetId="29" r:id="rId1"/>
    <sheet name="Testa" sheetId="33" r:id="rId2"/>
    <sheet name="Dettaglio" sheetId="23" r:id="rId3"/>
    <sheet name="Coda" sheetId="36" r:id="rId4"/>
  </sheets>
  <definedNames>
    <definedName name="_xlnm.Print_Area" localSheetId="3">Coda!$A$1:$H$14</definedName>
    <definedName name="_xlnm.Print_Area" localSheetId="0">NOTE!$A$1:$H$8</definedName>
    <definedName name="_xlnm.Print_Area" localSheetId="1">Testa!$A$1:$H$16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6" l="1"/>
  <c r="A6" i="36" s="1"/>
  <c r="A8" i="36" s="1"/>
  <c r="A10" i="36" s="1"/>
  <c r="A12" i="36" s="1"/>
  <c r="A14" i="36" s="1"/>
  <c r="A15" i="36" s="1"/>
  <c r="A16" i="36" s="1"/>
  <c r="C4" i="36"/>
  <c r="B5" i="36" s="1"/>
  <c r="C5" i="36" s="1"/>
  <c r="B6" i="36" s="1"/>
  <c r="C6" i="36" s="1"/>
  <c r="B8" i="36" s="1"/>
  <c r="C8" i="36" s="1"/>
  <c r="B10" i="36" s="1"/>
  <c r="C10" i="36" s="1"/>
  <c r="B12" i="36" s="1"/>
  <c r="C12" i="36" s="1"/>
  <c r="B6" i="33"/>
  <c r="A6" i="33"/>
  <c r="B14" i="23"/>
  <c r="A14" i="23"/>
  <c r="B14" i="36" l="1"/>
  <c r="D14" i="36"/>
  <c r="A5" i="33"/>
  <c r="C14" i="36" l="1"/>
  <c r="B15" i="36" s="1"/>
  <c r="C15" i="36" s="1"/>
  <c r="A6" i="23"/>
  <c r="A7" i="23" s="1"/>
  <c r="A8" i="23" s="1"/>
  <c r="A8" i="33" l="1"/>
  <c r="A10" i="33" s="1"/>
  <c r="C4" i="33"/>
  <c r="B5" i="33" s="1"/>
  <c r="C5" i="33" s="1"/>
  <c r="C6" i="33" l="1"/>
  <c r="B8" i="33" s="1"/>
  <c r="C8" i="33" s="1"/>
  <c r="A12" i="33"/>
  <c r="A14" i="33" s="1"/>
  <c r="A15" i="33" s="1"/>
  <c r="A16" i="33" s="1"/>
  <c r="B10" i="33" l="1"/>
  <c r="C10" i="33" s="1"/>
  <c r="B12" i="33" s="1"/>
  <c r="C12" i="33" s="1"/>
  <c r="D14" i="33" l="1"/>
  <c r="B14" i="33"/>
  <c r="C4" i="23"/>
  <c r="B6" i="23" s="1"/>
  <c r="C6" i="23" s="1"/>
  <c r="B7" i="23" s="1"/>
  <c r="C14" i="33" l="1"/>
  <c r="B15" i="33" s="1"/>
  <c r="C15" i="33" s="1"/>
  <c r="A9" i="23"/>
  <c r="A10" i="23" s="1"/>
  <c r="C7" i="23"/>
  <c r="B8" i="23" l="1"/>
  <c r="C8" i="23" s="1"/>
  <c r="A11" i="23"/>
  <c r="A12" i="23" s="1"/>
  <c r="A13" i="23" l="1"/>
  <c r="A16" i="23"/>
  <c r="A17" i="23" l="1"/>
  <c r="A18" i="23" s="1"/>
  <c r="A20" i="23" s="1"/>
  <c r="A21" i="23" s="1"/>
  <c r="A22" i="23" s="1"/>
  <c r="B9" i="23"/>
  <c r="C9" i="23"/>
  <c r="B10" i="23" s="1"/>
  <c r="C10" i="23" s="1"/>
  <c r="B11" i="23" s="1"/>
  <c r="C11" i="23" s="1"/>
  <c r="B12" i="23" s="1"/>
  <c r="C12" i="23" s="1"/>
  <c r="B13" i="23" s="1"/>
  <c r="C13" i="23" s="1"/>
  <c r="C14" i="23" l="1"/>
  <c r="B16" i="23" s="1"/>
  <c r="C16" i="23" s="1"/>
  <c r="B17" i="23" l="1"/>
  <c r="C17" i="23" s="1"/>
  <c r="B18" i="23" s="1"/>
  <c r="C18" i="23" s="1"/>
  <c r="B20" i="23" s="1"/>
  <c r="D20" i="23" s="1"/>
  <c r="C20" i="23" s="1"/>
  <c r="B21" i="23" s="1"/>
  <c r="C21" i="23" s="1"/>
</calcChain>
</file>

<file path=xl/sharedStrings.xml><?xml version="1.0" encoding="utf-8"?>
<sst xmlns="http://schemas.openxmlformats.org/spreadsheetml/2006/main" count="145" uniqueCount="73">
  <si>
    <t>ISTRUZIONI E NOTE</t>
  </si>
  <si>
    <t>RECORD DI TESTA</t>
  </si>
  <si>
    <t>RECORD DI DETTAGLIO 1</t>
  </si>
  <si>
    <t>RECORD DI CODA</t>
  </si>
  <si>
    <t>Il record di coda, record di tipo 9 contiene le stesse informazioni riportate nel record di testa.</t>
  </si>
  <si>
    <t xml:space="preserve">Tracciato del record di testa
Fotografia di consistenza Transato </t>
  </si>
  <si>
    <t>Campo</t>
  </si>
  <si>
    <t>Posizione</t>
  </si>
  <si>
    <t>Lunghezza</t>
  </si>
  <si>
    <t>Descrizione campo</t>
  </si>
  <si>
    <t>Tipo di dato</t>
  </si>
  <si>
    <t xml:space="preserve">Valori </t>
  </si>
  <si>
    <t>Note</t>
  </si>
  <si>
    <t>da</t>
  </si>
  <si>
    <t>a</t>
  </si>
  <si>
    <t>Tipo Record</t>
  </si>
  <si>
    <t>NU</t>
  </si>
  <si>
    <r>
      <t>Vale sempre "</t>
    </r>
    <r>
      <rPr>
        <b/>
        <sz val="16"/>
        <rFont val="Courier New"/>
        <family val="3"/>
      </rPr>
      <t>0</t>
    </r>
    <r>
      <rPr>
        <sz val="16"/>
        <rFont val="Courier New"/>
        <family val="3"/>
      </rPr>
      <t>"</t>
    </r>
  </si>
  <si>
    <t>Data trasmissione  </t>
  </si>
  <si>
    <t>Data di trasmissione delle operazioni da parte dell'Agenzia</t>
  </si>
  <si>
    <t>AN</t>
  </si>
  <si>
    <t>Codice Fiscale soggetto 
obbligato</t>
  </si>
  <si>
    <t>Codice Fiscale del soggetto obbligato alla comunicazione - Acquirer</t>
  </si>
  <si>
    <t>COMUNICAZIONE</t>
  </si>
  <si>
    <t>Codice Comunicazione</t>
  </si>
  <si>
    <r>
      <t>Vale sempre "</t>
    </r>
    <r>
      <rPr>
        <b/>
        <sz val="16"/>
        <rFont val="Courier New"/>
        <family val="3"/>
      </rPr>
      <t>TRQ26</t>
    </r>
    <r>
      <rPr>
        <sz val="16"/>
        <rFont val="Courier New"/>
        <family val="3"/>
      </rPr>
      <t>"</t>
    </r>
  </si>
  <si>
    <t>TIPOLOGIA INVIO</t>
  </si>
  <si>
    <t>Tipo Invio</t>
  </si>
  <si>
    <t>Assume i seguenti valori</t>
  </si>
  <si>
    <t>0 = Fotografia di consistenza</t>
  </si>
  <si>
    <t>CARATTERI DI CONTROLLO</t>
  </si>
  <si>
    <t>Filler</t>
  </si>
  <si>
    <t>Da impostare a spazi</t>
  </si>
  <si>
    <t>Carattere di controllo</t>
  </si>
  <si>
    <r>
      <t>Vale sempre "</t>
    </r>
    <r>
      <rPr>
        <b/>
        <sz val="16"/>
        <rFont val="Courier New"/>
        <family val="3"/>
      </rPr>
      <t>A</t>
    </r>
    <r>
      <rPr>
        <sz val="16"/>
        <rFont val="Courier New"/>
        <family val="3"/>
      </rPr>
      <t>"</t>
    </r>
  </si>
  <si>
    <t>Caratteri di fine riga</t>
  </si>
  <si>
    <t>Tracciato del record di dettaglio
Fotografia di consistenza Transato</t>
  </si>
  <si>
    <t>Valori</t>
  </si>
  <si>
    <r>
      <t>Vale sempre "</t>
    </r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>"</t>
    </r>
  </si>
  <si>
    <t>DATI RELATIVI AL TRANSATO</t>
  </si>
  <si>
    <t>Tipo operazione</t>
  </si>
  <si>
    <t xml:space="preserve">Alfanumerico - regexp [0-9]{2} </t>
  </si>
  <si>
    <t>Tipo operazione: 
•	00 - pagamenti
•	01 - storni pagamenti</t>
  </si>
  <si>
    <t>Mese data operazione</t>
  </si>
  <si>
    <t>Mese della data operazione</t>
  </si>
  <si>
    <t>Anno data operazione</t>
  </si>
  <si>
    <t>Anno della data operazione</t>
  </si>
  <si>
    <t>Ammontare totale</t>
  </si>
  <si>
    <t>Numero transazioni</t>
  </si>
  <si>
    <t>Aggregazione mensile, sulla base della data contabile, del numero delle transazioni</t>
  </si>
  <si>
    <t>Identificativo esercente</t>
  </si>
  <si>
    <t>Codice di convenzione dell’esercente con l’Acquirer</t>
  </si>
  <si>
    <t>Terminal_id</t>
  </si>
  <si>
    <t>Identificativo univoco del terminale/POS (Point of Sale) utilizzato presso il soggetto che incassa i corrispettivi con POS. Si tratta del codice tecnico con cui è identificato il terminale come conosciuto dall'esercente</t>
  </si>
  <si>
    <t xml:space="preserve">Tipologia di pagamento elettronico </t>
  </si>
  <si>
    <t>Alfanumerico - regexp [0-9]{2}</t>
  </si>
  <si>
    <t>Tipo di POS: 
•	00 - pos fisico 
•	01 - ecommerce</t>
  </si>
  <si>
    <t xml:space="preserve">DATI RELATIVI ALL' ESERCENTE
</t>
  </si>
  <si>
    <t>Codice fiscale esercente</t>
  </si>
  <si>
    <t>Codice fiscale del soggetto titolare del POS</t>
  </si>
  <si>
    <t>Partita IVA esercente</t>
  </si>
  <si>
    <t>Partita IVA del soggetto titolare POS</t>
  </si>
  <si>
    <t>Identificativo rapporto</t>
  </si>
  <si>
    <t>Codice univoco di identificazione del rapporto finanziario. Corrisponde a quanto comunicato ai fini della comunicazione c.d. AdR per quanto riguarda il codice rapporto “96 - Contratti di Convenzionamento POS”</t>
  </si>
  <si>
    <t xml:space="preserve">Tracciato del record di coda
Fotografia di consistenza Transato </t>
  </si>
  <si>
    <r>
      <t>Vale sempre "</t>
    </r>
    <r>
      <rPr>
        <b/>
        <sz val="16"/>
        <rFont val="Courier New"/>
        <family val="3"/>
      </rPr>
      <t>9</t>
    </r>
    <r>
      <rPr>
        <sz val="16"/>
        <rFont val="Courier New"/>
        <family val="3"/>
      </rPr>
      <t>"</t>
    </r>
  </si>
  <si>
    <t xml:space="preserve">Aggregazione mensile dell' ammontare totale. Valorizzato in centesimi di euro (es: 10€ = 1000) ed espresso in valore assoluto: il segno è dedotto dal tipo operazione “00-pagamenti, 01-storni” </t>
  </si>
  <si>
    <t>DT</t>
  </si>
  <si>
    <t>Anno della Fotografia di consistenza</t>
  </si>
  <si>
    <t>Indica l'anno a cui fa riferimento la Fotografia di consistenza</t>
  </si>
  <si>
    <t>Il file contiene le infomazioni relative alla fotografia di consistenza delle informazioni inviate dal soggetto inviato nell'anno
Il file contiene record a lunghezza fissa di 349 o 350  byte di cui 348 destinati a contenere i dati e 1 o 2 byte di fine riga, a seconda se il file è prodotto su sistemi Windows o Unix.</t>
  </si>
  <si>
    <r>
      <t xml:space="preserve">Il record di testa, record di tipo 0, contiene l'anno di riferimento e la tipologia di comunicazione. 
Il tipo invio è sempre 0: Fotografia di consistenza
</t>
    </r>
    <r>
      <rPr>
        <b/>
        <sz val="18"/>
        <color indexed="10"/>
        <rFont val="Courier New"/>
        <family val="3"/>
      </rPr>
      <t xml:space="preserve"> 
</t>
    </r>
  </si>
  <si>
    <r>
      <t xml:space="preserve">
</t>
    </r>
    <r>
      <rPr>
        <sz val="18"/>
        <rFont val="Courier New"/>
        <family val="3"/>
      </rPr>
      <t>Il record di dettaglio di tipo 1 contiene le informazioni aggregate su base mensile.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</si>
</sst>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26" x14ac:knownFonts="1">
    <font>
      <sz val="12"/>
      <name val="Times New Roman"/>
    </font>
    <font>
      <sz val="12"/>
      <name val="Times New Roman"/>
    </font>
    <font>
      <sz val="10"/>
      <name val="Times New Roman"/>
      <family val="1"/>
    </font>
    <font>
      <sz val="8"/>
      <name val="Times New Roman"/>
    </font>
    <font>
      <b/>
      <sz val="22"/>
      <name val="Courier New"/>
      <family val="3"/>
    </font>
    <font>
      <sz val="22"/>
      <name val="Courier New"/>
      <family val="3"/>
    </font>
    <font>
      <sz val="14"/>
      <name val="Courier New"/>
      <family val="3"/>
    </font>
    <font>
      <b/>
      <sz val="18"/>
      <name val="Courier New"/>
      <family val="3"/>
    </font>
    <font>
      <sz val="18"/>
      <name val="Courier New"/>
      <family val="3"/>
    </font>
    <font>
      <b/>
      <sz val="20"/>
      <name val="Courier New"/>
      <family val="3"/>
    </font>
    <font>
      <sz val="20"/>
      <name val="Courier New"/>
      <family val="3"/>
    </font>
    <font>
      <b/>
      <sz val="18"/>
      <color indexed="10"/>
      <name val="Courier New"/>
      <family val="3"/>
    </font>
    <font>
      <sz val="12"/>
      <name val="Courier New"/>
      <family val="3"/>
    </font>
    <font>
      <b/>
      <sz val="16"/>
      <name val="Courier New"/>
      <family val="3"/>
    </font>
    <font>
      <b/>
      <sz val="14"/>
      <name val="Courier New"/>
      <family val="3"/>
    </font>
    <font>
      <sz val="16"/>
      <name val="Courier New"/>
      <family val="3"/>
    </font>
    <font>
      <sz val="14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b/>
      <sz val="12"/>
      <name val="Courier New"/>
      <family val="3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Courier New"/>
      <family val="3"/>
    </font>
    <font>
      <sz val="16"/>
      <color rgb="FF000000"/>
      <name val="Courier New"/>
      <family val="3"/>
    </font>
    <font>
      <sz val="12"/>
      <color rgb="FFFF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D66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>
      <alignment horizontal="left" vertical="center" wrapText="1"/>
    </xf>
  </cellStyleXfs>
  <cellXfs count="117">
    <xf numFmtId="0" fontId="0" fillId="0" borderId="0" xfId="0"/>
    <xf numFmtId="49" fontId="6" fillId="0" borderId="0" xfId="0" applyNumberFormat="1" applyFont="1" applyAlignment="1">
      <alignment horizontal="justify" vertical="top"/>
    </xf>
    <xf numFmtId="49" fontId="6" fillId="0" borderId="0" xfId="0" applyNumberFormat="1" applyFont="1"/>
    <xf numFmtId="49" fontId="12" fillId="0" borderId="0" xfId="0" applyNumberFormat="1" applyFont="1"/>
    <xf numFmtId="1" fontId="12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horizontal="centerContinuous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wrapText="1"/>
    </xf>
    <xf numFmtId="1" fontId="14" fillId="0" borderId="2" xfId="0" applyNumberFormat="1" applyFont="1" applyBorder="1" applyAlignment="1">
      <alignment horizontal="centerContinuous" vertical="center" wrapText="1"/>
    </xf>
    <xf numFmtId="1" fontId="14" fillId="0" borderId="2" xfId="0" applyNumberFormat="1" applyFont="1" applyBorder="1" applyAlignment="1">
      <alignment horizontal="centerContinuous" vertical="center"/>
    </xf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Continuous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Continuous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2" fillId="0" borderId="0" xfId="0" applyFont="1"/>
    <xf numFmtId="9" fontId="15" fillId="0" borderId="2" xfId="2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0" fontId="16" fillId="0" borderId="0" xfId="0" applyFont="1"/>
    <xf numFmtId="49" fontId="16" fillId="0" borderId="0" xfId="0" applyNumberFormat="1" applyFont="1" applyAlignment="1">
      <alignment horizontal="justify" vertical="top"/>
    </xf>
    <xf numFmtId="49" fontId="16" fillId="0" borderId="0" xfId="0" applyNumberFormat="1" applyFont="1"/>
    <xf numFmtId="49" fontId="18" fillId="0" borderId="0" xfId="0" applyNumberFormat="1" applyFont="1"/>
    <xf numFmtId="1" fontId="18" fillId="0" borderId="0" xfId="0" applyNumberFormat="1" applyFont="1" applyAlignment="1">
      <alignment horizontal="centerContinuous" vertical="center"/>
    </xf>
    <xf numFmtId="49" fontId="18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horizontal="centerContinuous" vertical="center"/>
    </xf>
    <xf numFmtId="49" fontId="18" fillId="0" borderId="0" xfId="0" applyNumberFormat="1" applyFont="1" applyAlignment="1">
      <alignment wrapText="1"/>
    </xf>
    <xf numFmtId="0" fontId="18" fillId="0" borderId="0" xfId="0" applyFont="1"/>
    <xf numFmtId="0" fontId="18" fillId="2" borderId="0" xfId="0" applyFont="1" applyFill="1"/>
    <xf numFmtId="49" fontId="16" fillId="2" borderId="0" xfId="0" applyNumberFormat="1" applyFont="1" applyFill="1"/>
    <xf numFmtId="49" fontId="18" fillId="2" borderId="0" xfId="0" applyNumberFormat="1" applyFont="1" applyFill="1"/>
    <xf numFmtId="1" fontId="18" fillId="2" borderId="0" xfId="0" applyNumberFormat="1" applyFont="1" applyFill="1" applyAlignment="1">
      <alignment horizontal="centerContinuous" vertical="center"/>
    </xf>
    <xf numFmtId="49" fontId="18" fillId="2" borderId="0" xfId="0" applyNumberFormat="1" applyFont="1" applyFill="1" applyAlignment="1">
      <alignment horizontal="centerContinuous"/>
    </xf>
    <xf numFmtId="0" fontId="18" fillId="2" borderId="0" xfId="0" applyFont="1" applyFill="1" applyAlignment="1">
      <alignment vertical="center" wrapText="1"/>
    </xf>
    <xf numFmtId="49" fontId="18" fillId="2" borderId="0" xfId="0" applyNumberFormat="1" applyFont="1" applyFill="1" applyAlignment="1">
      <alignment horizontal="centerContinuous" vertical="center"/>
    </xf>
    <xf numFmtId="0" fontId="18" fillId="2" borderId="0" xfId="0" applyFont="1" applyFill="1" applyAlignment="1">
      <alignment wrapText="1"/>
    </xf>
    <xf numFmtId="49" fontId="19" fillId="2" borderId="0" xfId="0" applyNumberFormat="1" applyFont="1" applyFill="1"/>
    <xf numFmtId="49" fontId="18" fillId="2" borderId="0" xfId="0" applyNumberFormat="1" applyFont="1" applyFill="1" applyAlignment="1">
      <alignment vertical="center" wrapText="1"/>
    </xf>
    <xf numFmtId="49" fontId="18" fillId="2" borderId="0" xfId="0" applyNumberFormat="1" applyFont="1" applyFill="1" applyAlignment="1">
      <alignment wrapText="1"/>
    </xf>
    <xf numFmtId="0" fontId="15" fillId="2" borderId="2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Continuous" vertical="center"/>
    </xf>
    <xf numFmtId="0" fontId="15" fillId="2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1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vertical="center" wrapText="1"/>
    </xf>
    <xf numFmtId="0" fontId="15" fillId="2" borderId="2" xfId="0" applyFont="1" applyFill="1" applyBorder="1"/>
    <xf numFmtId="1" fontId="14" fillId="2" borderId="2" xfId="0" applyNumberFormat="1" applyFont="1" applyFill="1" applyBorder="1" applyAlignment="1">
      <alignment horizontal="centerContinuous" vertical="center" wrapText="1"/>
    </xf>
    <xf numFmtId="1" fontId="14" fillId="2" borderId="2" xfId="0" applyNumberFormat="1" applyFont="1" applyFill="1" applyBorder="1" applyAlignment="1">
      <alignment horizontal="centerContinuous" vertical="center"/>
    </xf>
    <xf numFmtId="1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9" fontId="15" fillId="2" borderId="6" xfId="2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left" vertical="center" wrapText="1"/>
    </xf>
    <xf numFmtId="49" fontId="21" fillId="2" borderId="0" xfId="0" applyNumberFormat="1" applyFont="1" applyFill="1" applyAlignment="1">
      <alignment wrapText="1"/>
    </xf>
    <xf numFmtId="49" fontId="23" fillId="2" borderId="0" xfId="0" applyNumberFormat="1" applyFont="1" applyFill="1" applyAlignment="1">
      <alignment wrapText="1"/>
    </xf>
    <xf numFmtId="0" fontId="24" fillId="2" borderId="2" xfId="0" applyFont="1" applyFill="1" applyBorder="1" applyAlignment="1">
      <alignment horizontal="left" vertical="center" wrapText="1"/>
    </xf>
    <xf numFmtId="0" fontId="12" fillId="2" borderId="0" xfId="0" applyFont="1" applyFill="1"/>
    <xf numFmtId="0" fontId="25" fillId="2" borderId="0" xfId="0" applyFont="1" applyFill="1" applyAlignment="1">
      <alignment wrapText="1"/>
    </xf>
    <xf numFmtId="0" fontId="22" fillId="2" borderId="0" xfId="0" applyFont="1" applyFill="1"/>
    <xf numFmtId="0" fontId="21" fillId="2" borderId="9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2" xfId="0" applyFont="1" applyFill="1" applyBorder="1"/>
    <xf numFmtId="1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left" vertical="top"/>
    </xf>
    <xf numFmtId="1" fontId="13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1" fontId="15" fillId="2" borderId="6" xfId="0" applyNumberFormat="1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3" borderId="2" xfId="0" applyFont="1" applyFill="1" applyBorder="1"/>
  </cellXfs>
  <cellStyles count="4">
    <cellStyle name="Euro" xfId="1" xr:uid="{00000000-0005-0000-0000-000000000000}"/>
    <cellStyle name="Normale" xfId="0" builtinId="0"/>
    <cellStyle name="Percentuale" xfId="2" builtinId="5"/>
    <cellStyle name="T_fiancata" xfId="3" xr:uid="{00000000-0005-0000-0000-000004000000}"/>
  </cellStyles>
  <dxfs count="0"/>
  <tableStyles count="0" defaultTableStyle="TableStyleMedium9" defaultPivotStyle="PivotStyleLight16"/>
  <colors>
    <mruColors>
      <color rgb="FF00D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zoomScale="85" zoomScaleNormal="85" workbookViewId="0">
      <selection activeCell="A2" sqref="A2:H2"/>
    </sheetView>
  </sheetViews>
  <sheetFormatPr defaultColWidth="9" defaultRowHeight="31.5" customHeight="1" x14ac:dyDescent="0.25"/>
  <cols>
    <col min="1" max="1" width="15.625" style="28" customWidth="1"/>
    <col min="2" max="3" width="7.625" style="29" customWidth="1"/>
    <col min="4" max="4" width="15.625" style="30" customWidth="1"/>
    <col min="5" max="5" width="50.625" style="31" customWidth="1"/>
    <col min="6" max="6" width="15.625" style="32" customWidth="1"/>
    <col min="7" max="8" width="31.75" style="33" customWidth="1"/>
    <col min="9" max="9" width="28.375" style="28" customWidth="1"/>
    <col min="10" max="16384" width="9" style="28"/>
  </cols>
  <sheetData>
    <row r="1" spans="1:9" s="25" customFormat="1" ht="60" customHeight="1" x14ac:dyDescent="0.45">
      <c r="A1" s="77" t="s">
        <v>0</v>
      </c>
      <c r="B1" s="78"/>
      <c r="C1" s="78"/>
      <c r="D1" s="78"/>
      <c r="E1" s="78"/>
      <c r="F1" s="78"/>
      <c r="G1" s="78"/>
      <c r="H1" s="79"/>
      <c r="I1" s="76"/>
    </row>
    <row r="2" spans="1:9" s="26" customFormat="1" ht="99.95" customHeight="1" x14ac:dyDescent="0.25">
      <c r="A2" s="82" t="s">
        <v>70</v>
      </c>
      <c r="B2" s="86"/>
      <c r="C2" s="86"/>
      <c r="D2" s="86"/>
      <c r="E2" s="86"/>
      <c r="F2" s="86"/>
      <c r="G2" s="86"/>
      <c r="H2" s="87"/>
      <c r="I2" s="76"/>
    </row>
    <row r="3" spans="1:9" s="27" customFormat="1" ht="27.95" customHeight="1" x14ac:dyDescent="0.4">
      <c r="A3" s="80" t="s">
        <v>1</v>
      </c>
      <c r="B3" s="81"/>
      <c r="C3" s="81"/>
      <c r="D3" s="81"/>
      <c r="E3" s="81"/>
      <c r="F3" s="81"/>
      <c r="G3" s="81"/>
      <c r="H3" s="81"/>
      <c r="I3" s="76"/>
    </row>
    <row r="4" spans="1:9" s="1" customFormat="1" ht="262.5" customHeight="1" x14ac:dyDescent="0.25">
      <c r="A4" s="82" t="s">
        <v>71</v>
      </c>
      <c r="B4" s="83"/>
      <c r="C4" s="83"/>
      <c r="D4" s="83"/>
      <c r="E4" s="83"/>
      <c r="F4" s="83"/>
      <c r="G4" s="83"/>
      <c r="H4" s="84"/>
      <c r="I4" s="76"/>
    </row>
    <row r="5" spans="1:9" s="27" customFormat="1" ht="27.95" customHeight="1" x14ac:dyDescent="0.4">
      <c r="A5" s="80" t="s">
        <v>2</v>
      </c>
      <c r="B5" s="81"/>
      <c r="C5" s="81"/>
      <c r="D5" s="81"/>
      <c r="E5" s="81"/>
      <c r="F5" s="81"/>
      <c r="G5" s="81"/>
      <c r="H5" s="81"/>
      <c r="I5" s="76"/>
    </row>
    <row r="6" spans="1:9" s="26" customFormat="1" ht="137.25" customHeight="1" x14ac:dyDescent="0.25">
      <c r="A6" s="85" t="s">
        <v>72</v>
      </c>
      <c r="B6" s="83"/>
      <c r="C6" s="83"/>
      <c r="D6" s="83"/>
      <c r="E6" s="83"/>
      <c r="F6" s="83"/>
      <c r="G6" s="83"/>
      <c r="H6" s="84"/>
      <c r="I6" s="76"/>
    </row>
    <row r="7" spans="1:9" s="27" customFormat="1" ht="26.25" x14ac:dyDescent="0.4">
      <c r="A7" s="80" t="s">
        <v>3</v>
      </c>
      <c r="B7" s="81"/>
      <c r="C7" s="81"/>
      <c r="D7" s="81"/>
      <c r="E7" s="81"/>
      <c r="F7" s="81"/>
      <c r="G7" s="81"/>
      <c r="H7" s="81"/>
      <c r="I7" s="76"/>
    </row>
    <row r="8" spans="1:9" s="26" customFormat="1" ht="80.099999999999994" customHeight="1" x14ac:dyDescent="0.25">
      <c r="A8" s="82" t="s">
        <v>4</v>
      </c>
      <c r="B8" s="83"/>
      <c r="C8" s="83"/>
      <c r="D8" s="83"/>
      <c r="E8" s="83"/>
      <c r="F8" s="83"/>
      <c r="G8" s="83"/>
      <c r="H8" s="84"/>
      <c r="I8" s="76"/>
    </row>
  </sheetData>
  <mergeCells count="9">
    <mergeCell ref="I1:I8"/>
    <mergeCell ref="A1:H1"/>
    <mergeCell ref="A7:H7"/>
    <mergeCell ref="A8:H8"/>
    <mergeCell ref="A3:H3"/>
    <mergeCell ref="A4:H4"/>
    <mergeCell ref="A5:H5"/>
    <mergeCell ref="A6:H6"/>
    <mergeCell ref="A2:H2"/>
  </mergeCells>
  <phoneticPr fontId="0" type="noConversion"/>
  <printOptions horizontalCentered="1" gridLines="1" gridLinesSet="0"/>
  <pageMargins left="0.23622047244094491" right="0.23622047244094491" top="0.62992125984251968" bottom="0.82677165354330717" header="0.23622047244094491" footer="0.31496062992125984"/>
  <pageSetup paperSize="9" scale="52" orientation="portrait" cellComments="asDisplayed" horizontalDpi="300" verticalDpi="300" r:id="rId1"/>
  <headerFooter alignWithMargins="0">
    <oddHeader>&amp;C&amp;"Calibri"&amp;10&amp;K000000 Diffusione Limitata&amp;1#_x000D_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0EE2-565B-46C1-B4C1-FDF6AEF89915}">
  <sheetPr>
    <pageSetUpPr fitToPage="1"/>
  </sheetPr>
  <dimension ref="A1:I21"/>
  <sheetViews>
    <sheetView zoomScale="90" zoomScaleNormal="90" workbookViewId="0">
      <selection sqref="A1:H1"/>
    </sheetView>
  </sheetViews>
  <sheetFormatPr defaultColWidth="9" defaultRowHeight="15.75" x14ac:dyDescent="0.25"/>
  <cols>
    <col min="1" max="1" width="10.625" style="37" customWidth="1"/>
    <col min="2" max="3" width="10.625" style="38" customWidth="1"/>
    <col min="4" max="4" width="12.625" style="39" customWidth="1"/>
    <col min="5" max="5" width="40.625" style="44" customWidth="1"/>
    <col min="6" max="6" width="24.625" style="41" customWidth="1"/>
    <col min="7" max="7" width="44.625" style="45" customWidth="1"/>
    <col min="8" max="8" width="44.625" style="35" customWidth="1"/>
    <col min="9" max="9" width="36" style="35" bestFit="1" customWidth="1"/>
    <col min="10" max="16384" width="9" style="35"/>
  </cols>
  <sheetData>
    <row r="1" spans="1:9" ht="80.099999999999994" customHeight="1" x14ac:dyDescent="0.25">
      <c r="A1" s="88" t="s">
        <v>5</v>
      </c>
      <c r="B1" s="88"/>
      <c r="C1" s="88"/>
      <c r="D1" s="88"/>
      <c r="E1" s="88"/>
      <c r="F1" s="88"/>
      <c r="G1" s="88"/>
      <c r="H1" s="88"/>
    </row>
    <row r="2" spans="1:9" ht="15.75" customHeight="1" x14ac:dyDescent="0.25">
      <c r="A2" s="89" t="s">
        <v>6</v>
      </c>
      <c r="B2" s="91" t="s">
        <v>7</v>
      </c>
      <c r="C2" s="91"/>
      <c r="D2" s="92" t="s">
        <v>8</v>
      </c>
      <c r="E2" s="93" t="s">
        <v>9</v>
      </c>
      <c r="F2" s="94" t="s">
        <v>10</v>
      </c>
      <c r="G2" s="93" t="s">
        <v>11</v>
      </c>
      <c r="H2" s="94" t="s">
        <v>12</v>
      </c>
    </row>
    <row r="3" spans="1:9" ht="19.5" x14ac:dyDescent="0.25">
      <c r="A3" s="90"/>
      <c r="B3" s="56" t="s">
        <v>13</v>
      </c>
      <c r="C3" s="57" t="s">
        <v>14</v>
      </c>
      <c r="D3" s="92"/>
      <c r="E3" s="93"/>
      <c r="F3" s="94"/>
      <c r="G3" s="95"/>
      <c r="H3" s="94"/>
    </row>
    <row r="4" spans="1:9" ht="60" customHeight="1" x14ac:dyDescent="0.25">
      <c r="A4" s="46">
        <v>1</v>
      </c>
      <c r="B4" s="47">
        <v>1</v>
      </c>
      <c r="C4" s="47">
        <f>D4</f>
        <v>1</v>
      </c>
      <c r="D4" s="46">
        <v>1</v>
      </c>
      <c r="E4" s="48" t="s">
        <v>15</v>
      </c>
      <c r="F4" s="49" t="s">
        <v>16</v>
      </c>
      <c r="G4" s="50" t="s">
        <v>17</v>
      </c>
      <c r="H4" s="51"/>
    </row>
    <row r="5" spans="1:9" ht="63" x14ac:dyDescent="0.25">
      <c r="A5" s="52">
        <f>A4+1</f>
        <v>2</v>
      </c>
      <c r="B5" s="47">
        <f>C4+1</f>
        <v>2</v>
      </c>
      <c r="C5" s="47">
        <f>B5 + D5-1</f>
        <v>9</v>
      </c>
      <c r="D5" s="53">
        <v>8</v>
      </c>
      <c r="E5" s="48" t="s">
        <v>18</v>
      </c>
      <c r="F5" s="67" t="s">
        <v>67</v>
      </c>
      <c r="G5" s="50" t="s">
        <v>19</v>
      </c>
      <c r="H5" s="51"/>
      <c r="I5" s="75"/>
    </row>
    <row r="6" spans="1:9" ht="145.5" customHeight="1" x14ac:dyDescent="0.25">
      <c r="A6" s="52">
        <f>A5+1</f>
        <v>3</v>
      </c>
      <c r="B6" s="47">
        <f>C5+1</f>
        <v>10</v>
      </c>
      <c r="C6" s="47">
        <f>B6 + D6-1</f>
        <v>25</v>
      </c>
      <c r="D6" s="53">
        <v>16</v>
      </c>
      <c r="E6" s="48" t="s">
        <v>21</v>
      </c>
      <c r="F6" s="67" t="s">
        <v>20</v>
      </c>
      <c r="G6" s="50" t="s">
        <v>22</v>
      </c>
      <c r="H6" s="51"/>
    </row>
    <row r="7" spans="1:9" s="36" customFormat="1" ht="27.95" customHeight="1" x14ac:dyDescent="0.3">
      <c r="A7" s="88" t="s">
        <v>23</v>
      </c>
      <c r="B7" s="88"/>
      <c r="C7" s="88"/>
      <c r="D7" s="88"/>
      <c r="E7" s="88"/>
      <c r="F7" s="88"/>
      <c r="G7" s="88"/>
      <c r="H7" s="88"/>
    </row>
    <row r="8" spans="1:9" s="36" customFormat="1" ht="60" customHeight="1" x14ac:dyDescent="0.3">
      <c r="A8" s="52">
        <f>A6+1</f>
        <v>4</v>
      </c>
      <c r="B8" s="47">
        <f>C6+1</f>
        <v>26</v>
      </c>
      <c r="C8" s="47">
        <f>B8 + D8-1</f>
        <v>30</v>
      </c>
      <c r="D8" s="53">
        <v>5</v>
      </c>
      <c r="E8" s="48" t="s">
        <v>24</v>
      </c>
      <c r="F8" s="49" t="s">
        <v>20</v>
      </c>
      <c r="G8" s="50" t="s">
        <v>25</v>
      </c>
      <c r="H8" s="51"/>
    </row>
    <row r="9" spans="1:9" s="36" customFormat="1" ht="27.95" customHeight="1" x14ac:dyDescent="0.3">
      <c r="A9" s="88" t="s">
        <v>26</v>
      </c>
      <c r="B9" s="88"/>
      <c r="C9" s="88"/>
      <c r="D9" s="88"/>
      <c r="E9" s="88"/>
      <c r="F9" s="88"/>
      <c r="G9" s="88"/>
      <c r="H9" s="88"/>
    </row>
    <row r="10" spans="1:9" s="36" customFormat="1" ht="30" customHeight="1" x14ac:dyDescent="0.3">
      <c r="A10" s="100">
        <f>A8+1</f>
        <v>5</v>
      </c>
      <c r="B10" s="100">
        <f>C8+1</f>
        <v>31</v>
      </c>
      <c r="C10" s="100">
        <f t="shared" ref="C10:C12" si="0">B10 + D10-1</f>
        <v>31</v>
      </c>
      <c r="D10" s="102">
        <v>1</v>
      </c>
      <c r="E10" s="104" t="s">
        <v>27</v>
      </c>
      <c r="F10" s="106" t="s">
        <v>16</v>
      </c>
      <c r="G10" s="50" t="s">
        <v>28</v>
      </c>
      <c r="H10" s="99"/>
    </row>
    <row r="11" spans="1:9" s="36" customFormat="1" ht="42" x14ac:dyDescent="0.3">
      <c r="A11" s="101"/>
      <c r="B11" s="101"/>
      <c r="C11" s="101"/>
      <c r="D11" s="103"/>
      <c r="E11" s="105"/>
      <c r="F11" s="107"/>
      <c r="G11" s="50" t="s">
        <v>29</v>
      </c>
      <c r="H11" s="99"/>
    </row>
    <row r="12" spans="1:9" s="36" customFormat="1" ht="206.25" customHeight="1" x14ac:dyDescent="0.3">
      <c r="A12" s="52">
        <f>A10+1</f>
        <v>6</v>
      </c>
      <c r="B12" s="52">
        <f>C10+1</f>
        <v>32</v>
      </c>
      <c r="C12" s="52">
        <f t="shared" si="0"/>
        <v>35</v>
      </c>
      <c r="D12" s="46">
        <v>4</v>
      </c>
      <c r="E12" s="69" t="s">
        <v>68</v>
      </c>
      <c r="F12" s="49" t="s">
        <v>16</v>
      </c>
      <c r="G12" s="50" t="s">
        <v>69</v>
      </c>
      <c r="H12" s="54"/>
      <c r="I12" s="70"/>
    </row>
    <row r="13" spans="1:9" ht="27.95" customHeight="1" x14ac:dyDescent="0.25">
      <c r="A13" s="88" t="s">
        <v>30</v>
      </c>
      <c r="B13" s="88"/>
      <c r="C13" s="88"/>
      <c r="D13" s="88"/>
      <c r="E13" s="88"/>
      <c r="F13" s="88"/>
      <c r="G13" s="88"/>
      <c r="H13" s="88"/>
    </row>
    <row r="14" spans="1:9" ht="60" customHeight="1" x14ac:dyDescent="0.35">
      <c r="A14" s="52">
        <f>A12+1</f>
        <v>7</v>
      </c>
      <c r="B14" s="47">
        <f>C12+1</f>
        <v>36</v>
      </c>
      <c r="C14" s="47">
        <f>B14 + D14-1</f>
        <v>347</v>
      </c>
      <c r="D14" s="47">
        <f>348-C12-1</f>
        <v>312</v>
      </c>
      <c r="E14" s="50" t="s">
        <v>31</v>
      </c>
      <c r="F14" s="49" t="s">
        <v>20</v>
      </c>
      <c r="G14" s="50" t="s">
        <v>32</v>
      </c>
      <c r="H14" s="55"/>
    </row>
    <row r="15" spans="1:9" ht="60" customHeight="1" x14ac:dyDescent="0.25">
      <c r="A15" s="52">
        <f>A14+1</f>
        <v>8</v>
      </c>
      <c r="B15" s="47">
        <f>C14+1</f>
        <v>348</v>
      </c>
      <c r="C15" s="47">
        <f>B15 + D15-1</f>
        <v>348</v>
      </c>
      <c r="D15" s="53">
        <v>1</v>
      </c>
      <c r="E15" s="50" t="s">
        <v>33</v>
      </c>
      <c r="F15" s="49" t="s">
        <v>20</v>
      </c>
      <c r="G15" s="50" t="s">
        <v>34</v>
      </c>
      <c r="H15" s="50"/>
    </row>
    <row r="16" spans="1:9" ht="60" customHeight="1" x14ac:dyDescent="0.25">
      <c r="A16" s="52">
        <f>A15+1</f>
        <v>9</v>
      </c>
      <c r="B16" s="96" t="s">
        <v>35</v>
      </c>
      <c r="C16" s="97"/>
      <c r="D16" s="97"/>
      <c r="E16" s="97"/>
      <c r="F16" s="97"/>
      <c r="G16" s="97"/>
      <c r="H16" s="98"/>
    </row>
    <row r="17" spans="1:7" x14ac:dyDescent="0.25">
      <c r="E17" s="40"/>
      <c r="G17" s="42"/>
    </row>
    <row r="21" spans="1:7" ht="18.75" x14ac:dyDescent="0.3">
      <c r="A21" s="43"/>
    </row>
  </sheetData>
  <mergeCells count="19">
    <mergeCell ref="B16:H16"/>
    <mergeCell ref="A7:H7"/>
    <mergeCell ref="A9:H9"/>
    <mergeCell ref="H10:H11"/>
    <mergeCell ref="A13:H13"/>
    <mergeCell ref="A10:A11"/>
    <mergeCell ref="B10:B11"/>
    <mergeCell ref="C10:C11"/>
    <mergeCell ref="D10:D11"/>
    <mergeCell ref="E10:E11"/>
    <mergeCell ref="F10:F11"/>
    <mergeCell ref="A1:H1"/>
    <mergeCell ref="A2:A3"/>
    <mergeCell ref="B2:C2"/>
    <mergeCell ref="D2:D3"/>
    <mergeCell ref="E2:E3"/>
    <mergeCell ref="F2:F3"/>
    <mergeCell ref="G2:G3"/>
    <mergeCell ref="H2:H3"/>
  </mergeCells>
  <pageMargins left="0.17" right="0.18" top="0.74803149606299213" bottom="0.74803149606299213" header="0.31496062992125984" footer="0.31496062992125984"/>
  <pageSetup paperSize="9" scale="54" fitToHeight="4" orientation="portrait" r:id="rId1"/>
  <headerFooter>
    <oddHeader>&amp;C&amp;"Calibri"&amp;10&amp;K000000 Diffusione Limitata&amp;1#_x000D_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tabSelected="1" topLeftCell="A10" zoomScale="90" zoomScaleNormal="90" workbookViewId="0">
      <selection activeCell="D13" sqref="D13"/>
    </sheetView>
  </sheetViews>
  <sheetFormatPr defaultColWidth="9" defaultRowHeight="15.75" x14ac:dyDescent="0.25"/>
  <cols>
    <col min="1" max="1" width="10.625" style="3" customWidth="1"/>
    <col min="2" max="3" width="10.625" style="4" customWidth="1"/>
    <col min="4" max="4" width="12.625" style="5" customWidth="1"/>
    <col min="5" max="5" width="40.625" style="6" customWidth="1"/>
    <col min="6" max="6" width="20.875" style="7" customWidth="1"/>
    <col min="7" max="7" width="59.125" style="8" customWidth="1"/>
    <col min="8" max="8" width="44.625" style="19" customWidth="1"/>
    <col min="9" max="9" width="15.375" style="19" bestFit="1" customWidth="1"/>
    <col min="10" max="16384" width="9" style="19"/>
  </cols>
  <sheetData>
    <row r="1" spans="1:9" ht="60" customHeight="1" x14ac:dyDescent="0.25">
      <c r="A1" s="88" t="s">
        <v>36</v>
      </c>
      <c r="B1" s="88"/>
      <c r="C1" s="88"/>
      <c r="D1" s="88"/>
      <c r="E1" s="88"/>
      <c r="F1" s="88"/>
      <c r="G1" s="88"/>
      <c r="H1" s="88"/>
    </row>
    <row r="2" spans="1:9" s="34" customFormat="1" ht="15.75" customHeight="1" x14ac:dyDescent="0.25">
      <c r="A2" s="111" t="s">
        <v>6</v>
      </c>
      <c r="B2" s="112" t="s">
        <v>7</v>
      </c>
      <c r="C2" s="112"/>
      <c r="D2" s="113" t="s">
        <v>8</v>
      </c>
      <c r="E2" s="112" t="s">
        <v>9</v>
      </c>
      <c r="F2" s="114" t="s">
        <v>10</v>
      </c>
      <c r="G2" s="114" t="s">
        <v>37</v>
      </c>
      <c r="H2" s="114" t="s">
        <v>12</v>
      </c>
    </row>
    <row r="3" spans="1:9" s="34" customFormat="1" ht="19.5" x14ac:dyDescent="0.25">
      <c r="A3" s="111"/>
      <c r="B3" s="9" t="s">
        <v>13</v>
      </c>
      <c r="C3" s="10" t="s">
        <v>14</v>
      </c>
      <c r="D3" s="113"/>
      <c r="E3" s="112"/>
      <c r="F3" s="114"/>
      <c r="G3" s="115"/>
      <c r="H3" s="114"/>
    </row>
    <row r="4" spans="1:9" ht="60" customHeight="1" x14ac:dyDescent="0.25">
      <c r="A4" s="11">
        <v>1</v>
      </c>
      <c r="B4" s="12">
        <v>1</v>
      </c>
      <c r="C4" s="12">
        <f>D4</f>
        <v>1</v>
      </c>
      <c r="D4" s="11">
        <v>1</v>
      </c>
      <c r="E4" s="18" t="s">
        <v>15</v>
      </c>
      <c r="F4" s="13" t="s">
        <v>16</v>
      </c>
      <c r="G4" s="17" t="s">
        <v>38</v>
      </c>
      <c r="H4" s="14"/>
    </row>
    <row r="5" spans="1:9" s="2" customFormat="1" ht="27.95" customHeight="1" x14ac:dyDescent="0.3">
      <c r="A5" s="88" t="s">
        <v>39</v>
      </c>
      <c r="B5" s="88"/>
      <c r="C5" s="88"/>
      <c r="D5" s="88"/>
      <c r="E5" s="88"/>
      <c r="F5" s="88"/>
      <c r="G5" s="88"/>
      <c r="H5" s="88"/>
    </row>
    <row r="6" spans="1:9" s="2" customFormat="1" ht="63" x14ac:dyDescent="0.3">
      <c r="A6" s="15">
        <f>A4+1</f>
        <v>2</v>
      </c>
      <c r="B6" s="15">
        <f>C4+1</f>
        <v>2</v>
      </c>
      <c r="C6" s="15">
        <f>B6+D6-1</f>
        <v>17</v>
      </c>
      <c r="D6" s="60">
        <v>16</v>
      </c>
      <c r="E6" s="48" t="s">
        <v>21</v>
      </c>
      <c r="F6" s="13" t="s">
        <v>20</v>
      </c>
      <c r="G6" s="17" t="s">
        <v>22</v>
      </c>
      <c r="H6" s="17"/>
    </row>
    <row r="7" spans="1:9" s="2" customFormat="1" ht="63" x14ac:dyDescent="0.3">
      <c r="A7" s="58">
        <f>A6+1</f>
        <v>3</v>
      </c>
      <c r="B7" s="58">
        <f>C6+1</f>
        <v>18</v>
      </c>
      <c r="C7" s="58">
        <f>B7+D7-1</f>
        <v>19</v>
      </c>
      <c r="D7" s="65">
        <v>2</v>
      </c>
      <c r="E7" s="59" t="s">
        <v>40</v>
      </c>
      <c r="F7" s="66" t="s">
        <v>41</v>
      </c>
      <c r="G7" s="17" t="s">
        <v>42</v>
      </c>
      <c r="H7" s="59"/>
    </row>
    <row r="8" spans="1:9" s="2" customFormat="1" ht="36" customHeight="1" x14ac:dyDescent="0.3">
      <c r="A8" s="58">
        <f>A7+1</f>
        <v>4</v>
      </c>
      <c r="B8" s="58">
        <f>C7+1</f>
        <v>20</v>
      </c>
      <c r="C8" s="58">
        <f>B8+D8-1</f>
        <v>21</v>
      </c>
      <c r="D8" s="65">
        <v>2</v>
      </c>
      <c r="E8" s="59" t="s">
        <v>43</v>
      </c>
      <c r="F8" s="13" t="s">
        <v>20</v>
      </c>
      <c r="G8" s="17" t="s">
        <v>44</v>
      </c>
      <c r="H8" s="59"/>
    </row>
    <row r="9" spans="1:9" s="2" customFormat="1" ht="45.75" customHeight="1" x14ac:dyDescent="0.3">
      <c r="A9" s="61">
        <f>A8+1</f>
        <v>5</v>
      </c>
      <c r="B9" s="61">
        <f>C8+1</f>
        <v>22</v>
      </c>
      <c r="C9" s="61">
        <f>B9+D9-1</f>
        <v>25</v>
      </c>
      <c r="D9" s="62">
        <v>4</v>
      </c>
      <c r="E9" s="63" t="s">
        <v>45</v>
      </c>
      <c r="F9" s="13" t="s">
        <v>20</v>
      </c>
      <c r="G9" s="17" t="s">
        <v>46</v>
      </c>
      <c r="H9" s="63"/>
      <c r="I9" s="71"/>
    </row>
    <row r="10" spans="1:9" s="2" customFormat="1" ht="147" x14ac:dyDescent="0.3">
      <c r="A10" s="15">
        <f>A9+1</f>
        <v>6</v>
      </c>
      <c r="B10" s="15">
        <f>C9+1</f>
        <v>26</v>
      </c>
      <c r="C10" s="15">
        <f>B10+D10-1</f>
        <v>34</v>
      </c>
      <c r="D10" s="11">
        <v>9</v>
      </c>
      <c r="E10" s="20" t="s">
        <v>47</v>
      </c>
      <c r="F10" s="13" t="s">
        <v>16</v>
      </c>
      <c r="G10" s="72" t="s">
        <v>66</v>
      </c>
      <c r="H10" s="63"/>
    </row>
    <row r="11" spans="1:9" s="2" customFormat="1" ht="63" x14ac:dyDescent="0.3">
      <c r="A11" s="15">
        <f t="shared" ref="A11:A13" si="0">A10+1</f>
        <v>7</v>
      </c>
      <c r="B11" s="15">
        <f>C10+1</f>
        <v>35</v>
      </c>
      <c r="C11" s="15">
        <f t="shared" ref="C11:C12" si="1">B11+D11-1</f>
        <v>43</v>
      </c>
      <c r="D11" s="23">
        <v>9</v>
      </c>
      <c r="E11" s="17" t="s">
        <v>48</v>
      </c>
      <c r="F11" s="13" t="s">
        <v>16</v>
      </c>
      <c r="G11" s="50" t="s">
        <v>49</v>
      </c>
      <c r="H11" s="63"/>
    </row>
    <row r="12" spans="1:9" s="2" customFormat="1" ht="42" x14ac:dyDescent="0.3">
      <c r="A12" s="15">
        <f t="shared" si="0"/>
        <v>8</v>
      </c>
      <c r="B12" s="15">
        <f t="shared" ref="B12" si="2">C11+1</f>
        <v>44</v>
      </c>
      <c r="C12" s="15">
        <f t="shared" si="1"/>
        <v>73</v>
      </c>
      <c r="D12" s="11">
        <v>30</v>
      </c>
      <c r="E12" s="50" t="s">
        <v>50</v>
      </c>
      <c r="F12" s="13" t="s">
        <v>20</v>
      </c>
      <c r="G12" s="17" t="s">
        <v>51</v>
      </c>
      <c r="H12" s="63"/>
    </row>
    <row r="13" spans="1:9" s="2" customFormat="1" ht="147" x14ac:dyDescent="0.3">
      <c r="A13" s="15">
        <f t="shared" si="0"/>
        <v>9</v>
      </c>
      <c r="B13" s="15">
        <f t="shared" ref="B13" si="3">C12+1</f>
        <v>74</v>
      </c>
      <c r="C13" s="15">
        <f t="shared" ref="C13" si="4">B13+D13-1</f>
        <v>103</v>
      </c>
      <c r="D13" s="11">
        <v>30</v>
      </c>
      <c r="E13" s="17" t="s">
        <v>52</v>
      </c>
      <c r="F13" s="13" t="s">
        <v>20</v>
      </c>
      <c r="G13" s="17" t="s">
        <v>53</v>
      </c>
      <c r="H13" s="63"/>
    </row>
    <row r="14" spans="1:9" ht="99.75" customHeight="1" x14ac:dyDescent="0.25">
      <c r="A14" s="15">
        <f>A13+1</f>
        <v>10</v>
      </c>
      <c r="B14" s="15">
        <f>C13+1</f>
        <v>104</v>
      </c>
      <c r="C14" s="15">
        <f t="shared" ref="C14" si="5">B14+D14-1</f>
        <v>105</v>
      </c>
      <c r="D14" s="11">
        <v>2</v>
      </c>
      <c r="E14" s="17" t="s">
        <v>54</v>
      </c>
      <c r="F14" s="68" t="s">
        <v>55</v>
      </c>
      <c r="G14" s="17" t="s">
        <v>56</v>
      </c>
      <c r="H14" s="59"/>
    </row>
    <row r="15" spans="1:9" ht="45" customHeight="1" x14ac:dyDescent="0.25">
      <c r="A15" s="88" t="s">
        <v>57</v>
      </c>
      <c r="B15" s="88"/>
      <c r="C15" s="88"/>
      <c r="D15" s="88"/>
      <c r="E15" s="88"/>
      <c r="F15" s="88"/>
      <c r="G15" s="88"/>
      <c r="H15" s="88"/>
    </row>
    <row r="16" spans="1:9" ht="42" x14ac:dyDescent="0.25">
      <c r="A16" s="15">
        <f>A14+1</f>
        <v>11</v>
      </c>
      <c r="B16" s="15">
        <f>C14+1</f>
        <v>106</v>
      </c>
      <c r="C16" s="15">
        <f>B16+D16-1</f>
        <v>121</v>
      </c>
      <c r="D16" s="11">
        <v>16</v>
      </c>
      <c r="E16" s="17" t="s">
        <v>58</v>
      </c>
      <c r="F16" s="13" t="s">
        <v>20</v>
      </c>
      <c r="G16" s="17" t="s">
        <v>59</v>
      </c>
      <c r="H16" s="59"/>
    </row>
    <row r="17" spans="1:9" ht="42" x14ac:dyDescent="0.25">
      <c r="A17" s="15">
        <f>A16+1</f>
        <v>12</v>
      </c>
      <c r="B17" s="15">
        <f>C16+1</f>
        <v>122</v>
      </c>
      <c r="C17" s="15">
        <f>B17+D17-1</f>
        <v>132</v>
      </c>
      <c r="D17" s="46">
        <v>11</v>
      </c>
      <c r="E17" s="17" t="s">
        <v>60</v>
      </c>
      <c r="F17" s="13" t="s">
        <v>20</v>
      </c>
      <c r="G17" s="17" t="s">
        <v>61</v>
      </c>
      <c r="H17" s="59"/>
      <c r="I17" s="73"/>
    </row>
    <row r="18" spans="1:9" ht="147" x14ac:dyDescent="0.25">
      <c r="A18" s="15">
        <f>A17+1</f>
        <v>13</v>
      </c>
      <c r="B18" s="15">
        <f>C17+1</f>
        <v>133</v>
      </c>
      <c r="C18" s="15">
        <f>B18+D18-1</f>
        <v>182</v>
      </c>
      <c r="D18" s="11">
        <v>50</v>
      </c>
      <c r="E18" s="64" t="s">
        <v>62</v>
      </c>
      <c r="F18" s="49" t="s">
        <v>20</v>
      </c>
      <c r="G18" s="17" t="s">
        <v>63</v>
      </c>
      <c r="H18" s="59"/>
      <c r="I18" s="74"/>
    </row>
    <row r="19" spans="1:9" ht="69.95" customHeight="1" x14ac:dyDescent="0.35">
      <c r="A19" s="88" t="s">
        <v>30</v>
      </c>
      <c r="B19" s="88"/>
      <c r="C19" s="88"/>
      <c r="D19" s="88"/>
      <c r="E19" s="88"/>
      <c r="F19" s="88"/>
      <c r="G19" s="88"/>
      <c r="H19" s="116"/>
    </row>
    <row r="20" spans="1:9" ht="21" x14ac:dyDescent="0.35">
      <c r="A20" s="15">
        <f>A18+1</f>
        <v>14</v>
      </c>
      <c r="B20" s="12">
        <f>C18+1</f>
        <v>183</v>
      </c>
      <c r="C20" s="12">
        <f>B20 + D20-1</f>
        <v>347</v>
      </c>
      <c r="D20" s="12">
        <f>348-B20</f>
        <v>165</v>
      </c>
      <c r="E20" s="17" t="s">
        <v>31</v>
      </c>
      <c r="F20" s="13" t="s">
        <v>20</v>
      </c>
      <c r="G20" s="17" t="s">
        <v>32</v>
      </c>
      <c r="H20" s="24"/>
    </row>
    <row r="21" spans="1:9" ht="21" x14ac:dyDescent="0.25">
      <c r="A21" s="15">
        <f>A20+1</f>
        <v>15</v>
      </c>
      <c r="B21" s="12">
        <f>C20+1</f>
        <v>348</v>
      </c>
      <c r="C21" s="12">
        <f>B21 + D21-1</f>
        <v>348</v>
      </c>
      <c r="D21" s="16">
        <v>1</v>
      </c>
      <c r="E21" s="17" t="s">
        <v>33</v>
      </c>
      <c r="F21" s="13" t="s">
        <v>20</v>
      </c>
      <c r="G21" s="17" t="s">
        <v>34</v>
      </c>
      <c r="H21" s="17"/>
    </row>
    <row r="22" spans="1:9" ht="63" customHeight="1" x14ac:dyDescent="0.25">
      <c r="A22" s="15">
        <f>A21+1</f>
        <v>16</v>
      </c>
      <c r="B22" s="108" t="s">
        <v>35</v>
      </c>
      <c r="C22" s="109"/>
      <c r="D22" s="109"/>
      <c r="E22" s="109"/>
      <c r="F22" s="109"/>
      <c r="G22" s="109"/>
      <c r="H22" s="110"/>
    </row>
    <row r="23" spans="1:9" x14ac:dyDescent="0.25">
      <c r="E23" s="21"/>
      <c r="G23" s="22"/>
    </row>
  </sheetData>
  <mergeCells count="12">
    <mergeCell ref="A15:H15"/>
    <mergeCell ref="B22:H22"/>
    <mergeCell ref="A1:H1"/>
    <mergeCell ref="A2:A3"/>
    <mergeCell ref="B2:C2"/>
    <mergeCell ref="D2:D3"/>
    <mergeCell ref="E2:E3"/>
    <mergeCell ref="F2:F3"/>
    <mergeCell ref="G2:G3"/>
    <mergeCell ref="H2:H3"/>
    <mergeCell ref="A19:H19"/>
    <mergeCell ref="A5:H5"/>
  </mergeCells>
  <phoneticPr fontId="3" type="noConversion"/>
  <printOptions horizontalCentered="1"/>
  <pageMargins left="0.25" right="0.25" top="0.75" bottom="0.75" header="0.3" footer="0.3"/>
  <pageSetup paperSize="9" scale="44" orientation="portrait" r:id="rId1"/>
  <headerFooter alignWithMargins="0">
    <oddHeader>&amp;C&amp;"Calibri"&amp;10&amp;K000000 Diffusione Limitata&amp;1#_x000D_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1E25-1CD1-4611-B712-5C3A44015CE1}">
  <sheetPr>
    <pageSetUpPr fitToPage="1"/>
  </sheetPr>
  <dimension ref="A1:I19"/>
  <sheetViews>
    <sheetView zoomScale="90" zoomScaleNormal="90" workbookViewId="0">
      <selection sqref="A1:H1"/>
    </sheetView>
  </sheetViews>
  <sheetFormatPr defaultColWidth="9" defaultRowHeight="15.75" x14ac:dyDescent="0.25"/>
  <cols>
    <col min="1" max="1" width="10.625" style="37" customWidth="1"/>
    <col min="2" max="3" width="10.625" style="38" customWidth="1"/>
    <col min="4" max="4" width="12.625" style="39" customWidth="1"/>
    <col min="5" max="5" width="40.625" style="44" customWidth="1"/>
    <col min="6" max="6" width="10.625" style="41" customWidth="1"/>
    <col min="7" max="7" width="44.625" style="45" customWidth="1"/>
    <col min="8" max="8" width="44.625" style="35" customWidth="1"/>
    <col min="9" max="9" width="27.625" style="35" customWidth="1"/>
    <col min="10" max="16384" width="9" style="35"/>
  </cols>
  <sheetData>
    <row r="1" spans="1:9" ht="80.099999999999994" customHeight="1" x14ac:dyDescent="0.25">
      <c r="A1" s="88" t="s">
        <v>64</v>
      </c>
      <c r="B1" s="88"/>
      <c r="C1" s="88"/>
      <c r="D1" s="88"/>
      <c r="E1" s="88"/>
      <c r="F1" s="88"/>
      <c r="G1" s="88"/>
      <c r="H1" s="88"/>
    </row>
    <row r="2" spans="1:9" ht="15.75" customHeight="1" x14ac:dyDescent="0.25">
      <c r="A2" s="89" t="s">
        <v>6</v>
      </c>
      <c r="B2" s="91" t="s">
        <v>7</v>
      </c>
      <c r="C2" s="91"/>
      <c r="D2" s="92" t="s">
        <v>8</v>
      </c>
      <c r="E2" s="93" t="s">
        <v>9</v>
      </c>
      <c r="F2" s="94" t="s">
        <v>10</v>
      </c>
      <c r="G2" s="93" t="s">
        <v>11</v>
      </c>
      <c r="H2" s="94" t="s">
        <v>12</v>
      </c>
    </row>
    <row r="3" spans="1:9" ht="36.75" customHeight="1" x14ac:dyDescent="0.25">
      <c r="A3" s="90"/>
      <c r="B3" s="56" t="s">
        <v>13</v>
      </c>
      <c r="C3" s="57" t="s">
        <v>14</v>
      </c>
      <c r="D3" s="92"/>
      <c r="E3" s="93"/>
      <c r="F3" s="94"/>
      <c r="G3" s="95"/>
      <c r="H3" s="94"/>
    </row>
    <row r="4" spans="1:9" ht="60" customHeight="1" x14ac:dyDescent="0.25">
      <c r="A4" s="46">
        <v>1</v>
      </c>
      <c r="B4" s="47">
        <v>1</v>
      </c>
      <c r="C4" s="47">
        <f>D4</f>
        <v>1</v>
      </c>
      <c r="D4" s="46">
        <v>1</v>
      </c>
      <c r="E4" s="48" t="s">
        <v>15</v>
      </c>
      <c r="F4" s="49" t="s">
        <v>16</v>
      </c>
      <c r="G4" s="50" t="s">
        <v>65</v>
      </c>
      <c r="H4" s="51"/>
    </row>
    <row r="5" spans="1:9" ht="145.5" customHeight="1" x14ac:dyDescent="0.25">
      <c r="A5" s="52">
        <f>A4+1</f>
        <v>2</v>
      </c>
      <c r="B5" s="47">
        <f>C4+1</f>
        <v>2</v>
      </c>
      <c r="C5" s="47">
        <f>B5 + D5-1</f>
        <v>9</v>
      </c>
      <c r="D5" s="53">
        <v>8</v>
      </c>
      <c r="E5" s="48" t="s">
        <v>18</v>
      </c>
      <c r="F5" s="67" t="s">
        <v>67</v>
      </c>
      <c r="G5" s="50" t="s">
        <v>19</v>
      </c>
      <c r="H5" s="51"/>
    </row>
    <row r="6" spans="1:9" s="36" customFormat="1" ht="65.25" customHeight="1" x14ac:dyDescent="0.3">
      <c r="A6" s="52">
        <f>A5+1</f>
        <v>3</v>
      </c>
      <c r="B6" s="47">
        <f>C5+1</f>
        <v>10</v>
      </c>
      <c r="C6" s="47">
        <f>B6 + D6-1</f>
        <v>25</v>
      </c>
      <c r="D6" s="53">
        <v>16</v>
      </c>
      <c r="E6" s="48" t="s">
        <v>21</v>
      </c>
      <c r="F6" s="67" t="s">
        <v>20</v>
      </c>
      <c r="G6" s="50" t="s">
        <v>22</v>
      </c>
      <c r="H6" s="51"/>
    </row>
    <row r="7" spans="1:9" s="36" customFormat="1" ht="60" customHeight="1" x14ac:dyDescent="0.3">
      <c r="A7" s="88" t="s">
        <v>23</v>
      </c>
      <c r="B7" s="88"/>
      <c r="C7" s="88"/>
      <c r="D7" s="88"/>
      <c r="E7" s="88"/>
      <c r="F7" s="88"/>
      <c r="G7" s="88"/>
      <c r="H7" s="88"/>
    </row>
    <row r="8" spans="1:9" s="36" customFormat="1" ht="27.95" customHeight="1" x14ac:dyDescent="0.3">
      <c r="A8" s="52">
        <f>A6+1</f>
        <v>4</v>
      </c>
      <c r="B8" s="47">
        <f>C6+1</f>
        <v>26</v>
      </c>
      <c r="C8" s="47">
        <f>B8 + D8-1</f>
        <v>30</v>
      </c>
      <c r="D8" s="53">
        <v>5</v>
      </c>
      <c r="E8" s="48" t="s">
        <v>24</v>
      </c>
      <c r="F8" s="49" t="s">
        <v>20</v>
      </c>
      <c r="G8" s="50" t="s">
        <v>25</v>
      </c>
      <c r="H8" s="51"/>
    </row>
    <row r="9" spans="1:9" s="36" customFormat="1" ht="21" x14ac:dyDescent="0.3">
      <c r="A9" s="88" t="s">
        <v>26</v>
      </c>
      <c r="B9" s="88"/>
      <c r="C9" s="88"/>
      <c r="D9" s="88"/>
      <c r="E9" s="88"/>
      <c r="F9" s="88"/>
      <c r="G9" s="88"/>
      <c r="H9" s="88"/>
    </row>
    <row r="10" spans="1:9" s="36" customFormat="1" ht="206.25" customHeight="1" x14ac:dyDescent="0.3">
      <c r="A10" s="100">
        <f>A8+1</f>
        <v>5</v>
      </c>
      <c r="B10" s="100">
        <f>C8+1</f>
        <v>31</v>
      </c>
      <c r="C10" s="100">
        <f t="shared" ref="C10:C12" si="0">B10 + D10-1</f>
        <v>31</v>
      </c>
      <c r="D10" s="102">
        <v>1</v>
      </c>
      <c r="E10" s="104" t="s">
        <v>27</v>
      </c>
      <c r="F10" s="106" t="s">
        <v>16</v>
      </c>
      <c r="G10" s="50" t="s">
        <v>28</v>
      </c>
      <c r="H10" s="99"/>
      <c r="I10" s="70"/>
    </row>
    <row r="11" spans="1:9" ht="42" x14ac:dyDescent="0.25">
      <c r="A11" s="101"/>
      <c r="B11" s="101"/>
      <c r="C11" s="101"/>
      <c r="D11" s="103"/>
      <c r="E11" s="105"/>
      <c r="F11" s="107"/>
      <c r="G11" s="50" t="s">
        <v>29</v>
      </c>
      <c r="H11" s="99"/>
    </row>
    <row r="12" spans="1:9" ht="60" customHeight="1" x14ac:dyDescent="0.25">
      <c r="A12" s="52">
        <f>A10+1</f>
        <v>6</v>
      </c>
      <c r="B12" s="52">
        <f>C10+1</f>
        <v>32</v>
      </c>
      <c r="C12" s="52">
        <f t="shared" si="0"/>
        <v>35</v>
      </c>
      <c r="D12" s="46">
        <v>4</v>
      </c>
      <c r="E12" s="69" t="s">
        <v>68</v>
      </c>
      <c r="F12" s="49" t="s">
        <v>16</v>
      </c>
      <c r="G12" s="50" t="s">
        <v>69</v>
      </c>
      <c r="H12" s="54"/>
    </row>
    <row r="13" spans="1:9" ht="60" customHeight="1" x14ac:dyDescent="0.25">
      <c r="A13" s="88" t="s">
        <v>30</v>
      </c>
      <c r="B13" s="88"/>
      <c r="C13" s="88"/>
      <c r="D13" s="88"/>
      <c r="E13" s="88"/>
      <c r="F13" s="88"/>
      <c r="G13" s="88"/>
      <c r="H13" s="88"/>
    </row>
    <row r="14" spans="1:9" ht="60" customHeight="1" x14ac:dyDescent="0.35">
      <c r="A14" s="52">
        <f>A12+1</f>
        <v>7</v>
      </c>
      <c r="B14" s="47">
        <f>C12+1</f>
        <v>36</v>
      </c>
      <c r="C14" s="47">
        <f>B14 + D14-1</f>
        <v>347</v>
      </c>
      <c r="D14" s="47">
        <f>348-C12-1</f>
        <v>312</v>
      </c>
      <c r="E14" s="50" t="s">
        <v>31</v>
      </c>
      <c r="F14" s="49" t="s">
        <v>20</v>
      </c>
      <c r="G14" s="50" t="s">
        <v>32</v>
      </c>
      <c r="H14" s="55"/>
    </row>
    <row r="15" spans="1:9" ht="21" x14ac:dyDescent="0.25">
      <c r="A15" s="52">
        <f>A14+1</f>
        <v>8</v>
      </c>
      <c r="B15" s="47">
        <f>C14+1</f>
        <v>348</v>
      </c>
      <c r="C15" s="47">
        <f>B15 + D15-1</f>
        <v>348</v>
      </c>
      <c r="D15" s="53">
        <v>1</v>
      </c>
      <c r="E15" s="50" t="s">
        <v>33</v>
      </c>
      <c r="F15" s="49" t="s">
        <v>20</v>
      </c>
      <c r="G15" s="50" t="s">
        <v>34</v>
      </c>
      <c r="H15" s="50"/>
    </row>
    <row r="16" spans="1:9" ht="21" x14ac:dyDescent="0.25">
      <c r="A16" s="52">
        <f>A15+1</f>
        <v>9</v>
      </c>
      <c r="B16" s="96" t="s">
        <v>35</v>
      </c>
      <c r="C16" s="97"/>
      <c r="D16" s="97"/>
      <c r="E16" s="97"/>
      <c r="F16" s="97"/>
      <c r="G16" s="97"/>
      <c r="H16" s="98"/>
    </row>
    <row r="19" spans="1:1" ht="18.75" x14ac:dyDescent="0.3">
      <c r="A19" s="43"/>
    </row>
  </sheetData>
  <mergeCells count="19">
    <mergeCell ref="A7:H7"/>
    <mergeCell ref="A9:H9"/>
    <mergeCell ref="A10:A11"/>
    <mergeCell ref="B10:B11"/>
    <mergeCell ref="A1:H1"/>
    <mergeCell ref="A2:A3"/>
    <mergeCell ref="B2:C2"/>
    <mergeCell ref="D2:D3"/>
    <mergeCell ref="E2:E3"/>
    <mergeCell ref="F2:F3"/>
    <mergeCell ref="G2:G3"/>
    <mergeCell ref="H2:H3"/>
    <mergeCell ref="A13:H13"/>
    <mergeCell ref="B16:H16"/>
    <mergeCell ref="C10:C11"/>
    <mergeCell ref="D10:D11"/>
    <mergeCell ref="E10:E11"/>
    <mergeCell ref="F10:F11"/>
    <mergeCell ref="H10:H11"/>
  </mergeCells>
  <pageMargins left="0.17" right="0.18" top="0.74803149606299213" bottom="0.74803149606299213" header="0.31496062992125984" footer="0.31496062992125984"/>
  <pageSetup paperSize="9" scale="54" fitToHeight="4" orientation="portrait" r:id="rId1"/>
  <headerFooter>
    <oddHeader>&amp;C&amp;"Calibri"&amp;10&amp;K000000 Diffusione Limitata&amp;1#_x000D_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C3B06DACF5BC4F9122562498C20454" ma:contentTypeVersion="6" ma:contentTypeDescription="Creare un nuovo documento." ma:contentTypeScope="" ma:versionID="fdeb9b55256b31f416c6b5dcbd2486e3">
  <xsd:schema xmlns:xsd="http://www.w3.org/2001/XMLSchema" xmlns:xs="http://www.w3.org/2001/XMLSchema" xmlns:p="http://schemas.microsoft.com/office/2006/metadata/properties" xmlns:ns2="69ff799e-e0e5-4643-8444-f72ee2874bf1" xmlns:ns3="97ff013f-dd5e-41c0-8083-3f2ec093bc46" targetNamespace="http://schemas.microsoft.com/office/2006/metadata/properties" ma:root="true" ma:fieldsID="bba6898f77685dfd504915a7377ecd49" ns2:_="" ns3:_="">
    <xsd:import namespace="69ff799e-e0e5-4643-8444-f72ee2874bf1"/>
    <xsd:import namespace="97ff013f-dd5e-41c0-8083-3f2ec093b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f799e-e0e5-4643-8444-f72ee2874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f013f-dd5e-41c0-8083-3f2ec093b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3C863F-6387-4250-B778-C3B16D7AF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A41319-F414-4AE5-BB26-135804657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f799e-e0e5-4643-8444-f72ee2874bf1"/>
    <ds:schemaRef ds:uri="97ff013f-dd5e-41c0-8083-3f2ec093b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245B04-2AF8-421D-BFB2-3C58AADD3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NOTE</vt:lpstr>
      <vt:lpstr>Testa</vt:lpstr>
      <vt:lpstr>Dettaglio</vt:lpstr>
      <vt:lpstr>Coda</vt:lpstr>
      <vt:lpstr>Coda!Area_stampa</vt:lpstr>
      <vt:lpstr>NOTE!Area_stampa</vt:lpstr>
      <vt:lpstr>Testa!Area_stampa</vt:lpstr>
    </vt:vector>
  </TitlesOfParts>
  <Manager/>
  <Company>sogei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sogei</dc:creator>
  <cp:keywords/>
  <dc:description/>
  <cp:lastModifiedBy>FERRAIOLI CARLO</cp:lastModifiedBy>
  <cp:revision/>
  <dcterms:created xsi:type="dcterms:W3CDTF">2006-11-15T16:54:14Z</dcterms:created>
  <dcterms:modified xsi:type="dcterms:W3CDTF">2025-03-10T09:40:13Z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ContentTypeId">
    <vt:lpwstr>0x010100F5C3B06DACF5BC4F9122562498C20454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ediaServiceImageTags">
    <vt:lpwstr/>
  </property>
  <property fmtid="{D5CDD505-2E9C-101B-9397-08002B2CF9AE}" pid="8" name="Order">
    <vt:r8>322000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MSIP_Label_39360337-1d70-46cc-865b-b527827efdaf_Enabled">
    <vt:lpwstr>true</vt:lpwstr>
  </property>
  <property fmtid="{D5CDD505-2E9C-101B-9397-08002B2CF9AE}" pid="16" name="MSIP_Label_39360337-1d70-46cc-865b-b527827efdaf_SetDate">
    <vt:lpwstr>2024-03-27T10:20:54Z</vt:lpwstr>
  </property>
  <property fmtid="{D5CDD505-2E9C-101B-9397-08002B2CF9AE}" pid="17" name="MSIP_Label_39360337-1d70-46cc-865b-b527827efdaf_Method">
    <vt:lpwstr>Standard</vt:lpwstr>
  </property>
  <property fmtid="{D5CDD505-2E9C-101B-9397-08002B2CF9AE}" pid="18" name="MSIP_Label_39360337-1d70-46cc-865b-b527827efdaf_Name">
    <vt:lpwstr>Uso interno - Non cifrato</vt:lpwstr>
  </property>
  <property fmtid="{D5CDD505-2E9C-101B-9397-08002B2CF9AE}" pid="19" name="MSIP_Label_39360337-1d70-46cc-865b-b527827efdaf_SiteId">
    <vt:lpwstr>dc5ab1ad-4533-49df-8e99-26421b43b959</vt:lpwstr>
  </property>
  <property fmtid="{D5CDD505-2E9C-101B-9397-08002B2CF9AE}" pid="20" name="MSIP_Label_39360337-1d70-46cc-865b-b527827efdaf_ActionId">
    <vt:lpwstr>1a3159b5-e819-4425-9b16-be43812812b2</vt:lpwstr>
  </property>
  <property fmtid="{D5CDD505-2E9C-101B-9397-08002B2CF9AE}" pid="21" name="MSIP_Label_39360337-1d70-46cc-865b-b527827efdaf_ContentBits">
    <vt:lpwstr>1</vt:lpwstr>
  </property>
  <property fmtid="{D5CDD505-2E9C-101B-9397-08002B2CF9AE}" pid="22" name="MSIP_Label_3786ba02-99ae-4f4f-9558-30470b81ac0e_Enabled">
    <vt:lpwstr>true</vt:lpwstr>
  </property>
  <property fmtid="{D5CDD505-2E9C-101B-9397-08002B2CF9AE}" pid="23" name="MSIP_Label_3786ba02-99ae-4f4f-9558-30470b81ac0e_SetDate">
    <vt:lpwstr>2025-02-18T14:41:35Z</vt:lpwstr>
  </property>
  <property fmtid="{D5CDD505-2E9C-101B-9397-08002B2CF9AE}" pid="24" name="MSIP_Label_3786ba02-99ae-4f4f-9558-30470b81ac0e_Method">
    <vt:lpwstr>Standard</vt:lpwstr>
  </property>
  <property fmtid="{D5CDD505-2E9C-101B-9397-08002B2CF9AE}" pid="25" name="MSIP_Label_3786ba02-99ae-4f4f-9558-30470b81ac0e_Name">
    <vt:lpwstr>Controllo Completo(Non protetto)</vt:lpwstr>
  </property>
  <property fmtid="{D5CDD505-2E9C-101B-9397-08002B2CF9AE}" pid="26" name="MSIP_Label_3786ba02-99ae-4f4f-9558-30470b81ac0e_SiteId">
    <vt:lpwstr>e2628090-5865-4e15-a2c3-1367e1ce7dd2</vt:lpwstr>
  </property>
  <property fmtid="{D5CDD505-2E9C-101B-9397-08002B2CF9AE}" pid="27" name="MSIP_Label_3786ba02-99ae-4f4f-9558-30470b81ac0e_ActionId">
    <vt:lpwstr>8aa88c0a-e52c-4a16-9afa-937df876f9ce</vt:lpwstr>
  </property>
  <property fmtid="{D5CDD505-2E9C-101B-9397-08002B2CF9AE}" pid="28" name="MSIP_Label_3786ba02-99ae-4f4f-9558-30470b81ac0e_ContentBits">
    <vt:lpwstr>1</vt:lpwstr>
  </property>
</Properties>
</file>